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10" windowWidth="14810" windowHeight="8010"/>
  </bookViews>
  <sheets>
    <sheet name="INR" sheetId="1" r:id="rId1"/>
    <sheet name="DOLLARS" sheetId="2" r:id="rId2"/>
    <sheet name="POUNDS" sheetId="3" r:id="rId3"/>
  </sheets>
  <calcPr calcId="145621"/>
</workbook>
</file>

<file path=xl/calcChain.xml><?xml version="1.0" encoding="utf-8"?>
<calcChain xmlns="http://schemas.openxmlformats.org/spreadsheetml/2006/main">
  <c r="J10" i="3" l="1"/>
  <c r="H10" i="3" s="1"/>
  <c r="I10" i="3" s="1"/>
  <c r="F10" i="3"/>
  <c r="J9" i="3"/>
  <c r="H9" i="3" s="1"/>
  <c r="I9" i="3" s="1"/>
  <c r="J8" i="3"/>
  <c r="H8" i="3" s="1"/>
  <c r="I8" i="3" s="1"/>
  <c r="J7" i="3"/>
  <c r="H7" i="3" s="1"/>
  <c r="I7" i="3" s="1"/>
  <c r="J6" i="3"/>
  <c r="H6" i="3" s="1"/>
  <c r="I6" i="3" s="1"/>
  <c r="J5" i="3"/>
  <c r="H5" i="3"/>
  <c r="I5" i="3" s="1"/>
  <c r="F5" i="3"/>
  <c r="J6" i="2"/>
  <c r="H6" i="2" s="1"/>
  <c r="I6" i="2" s="1"/>
  <c r="J7" i="2"/>
  <c r="H7" i="2" s="1"/>
  <c r="I7" i="2" s="1"/>
  <c r="J8" i="2"/>
  <c r="H8" i="2" s="1"/>
  <c r="I8" i="2" s="1"/>
  <c r="J9" i="2"/>
  <c r="H9" i="2" s="1"/>
  <c r="I9" i="2" s="1"/>
  <c r="J10" i="2"/>
  <c r="H10" i="2" s="1"/>
  <c r="I10" i="2" s="1"/>
  <c r="J5" i="2"/>
  <c r="H5" i="2" s="1"/>
  <c r="I5" i="2" s="1"/>
  <c r="F10" i="2"/>
  <c r="F5" i="2"/>
  <c r="H10" i="1"/>
  <c r="I10" i="1" s="1"/>
  <c r="H7" i="1"/>
  <c r="I7" i="1" s="1"/>
  <c r="H8" i="1"/>
  <c r="I8" i="1" s="1"/>
  <c r="H9" i="1"/>
  <c r="I9" i="1" s="1"/>
  <c r="H6" i="1"/>
  <c r="I6" i="1" s="1"/>
  <c r="I11" i="1" s="1"/>
  <c r="J5" i="1"/>
  <c r="H5" i="1" s="1"/>
  <c r="I5" i="1" s="1"/>
  <c r="F10" i="1"/>
  <c r="F5" i="1"/>
  <c r="I11" i="3" l="1"/>
  <c r="I11" i="2"/>
</calcChain>
</file>

<file path=xl/sharedStrings.xml><?xml version="1.0" encoding="utf-8"?>
<sst xmlns="http://schemas.openxmlformats.org/spreadsheetml/2006/main" count="120" uniqueCount="39">
  <si>
    <t>Wt of stones</t>
  </si>
  <si>
    <t>value of stones</t>
  </si>
  <si>
    <t>Sr NO.</t>
  </si>
  <si>
    <t>Particulars</t>
  </si>
  <si>
    <t>Purity</t>
  </si>
  <si>
    <t>Gr. WT</t>
  </si>
  <si>
    <t>Nt.Wt</t>
  </si>
  <si>
    <t>Rates</t>
  </si>
  <si>
    <t>Value</t>
  </si>
  <si>
    <t>E</t>
  </si>
  <si>
    <t>H</t>
  </si>
  <si>
    <t>I</t>
  </si>
  <si>
    <t>J</t>
  </si>
  <si>
    <t>24 ct rts</t>
  </si>
  <si>
    <t>WT OF STONES DIVIDED BY 5 &amp; Multiply by rates in different excel which will take details of gemstones</t>
  </si>
  <si>
    <t>gold rates divided by 10 in INR &amp; divided By 1000</t>
  </si>
  <si>
    <t>in $ you have to divide by 31.1</t>
  </si>
  <si>
    <t>in  Pounds also divide by 31.1</t>
  </si>
  <si>
    <t>CURRENCY CONVERTOR</t>
  </si>
  <si>
    <t>****</t>
  </si>
  <si>
    <t>Mangalsutra</t>
  </si>
  <si>
    <t>nil</t>
  </si>
  <si>
    <t>D Neckalce</t>
  </si>
  <si>
    <t>INR</t>
  </si>
  <si>
    <t>Sr No</t>
  </si>
  <si>
    <t>Total</t>
  </si>
  <si>
    <t>Chain</t>
  </si>
  <si>
    <t>Necklace</t>
  </si>
  <si>
    <t>Ring</t>
  </si>
  <si>
    <t>Coin</t>
  </si>
  <si>
    <t>DOLLARS</t>
  </si>
  <si>
    <t>POUNDS</t>
  </si>
  <si>
    <t>Wt of Stones</t>
  </si>
  <si>
    <t>Value of Stones</t>
  </si>
  <si>
    <t>Sample calculated data</t>
  </si>
  <si>
    <t>Please add your data and see the results getting calculated in the TOTAL</t>
  </si>
  <si>
    <t>The final amount is calculated in POUNDS</t>
  </si>
  <si>
    <t>The final amount is calculated in DOLLARS</t>
  </si>
  <si>
    <t>The final amount is calculated in INR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</si>
</sst>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1" fillId="4" borderId="1" xfId="0" applyFont="1" applyFill="1" applyBorder="1" applyAlignment="1">
      <alignment horizontal="center"/>
    </xf>
    <xf numFmtId="0" fontId="0" fillId="3" borderId="1" xfId="0" applyFill="1" applyBorder="1"/>
    <xf numFmtId="2" fontId="0" fillId="3" borderId="1" xfId="0" applyNumberFormat="1" applyFill="1" applyBorder="1"/>
    <xf numFmtId="2" fontId="0" fillId="3" borderId="1" xfId="0" applyNumberFormat="1" applyFill="1" applyBorder="1" applyAlignment="1">
      <alignment horizontal="center"/>
    </xf>
    <xf numFmtId="0" fontId="0" fillId="4" borderId="0" xfId="0" applyFill="1" applyAlignment="1">
      <alignment horizontal="center"/>
    </xf>
    <xf numFmtId="0" fontId="0" fillId="4" borderId="1" xfId="0" applyFill="1" applyBorder="1" applyAlignment="1">
      <alignment horizontal="center"/>
    </xf>
    <xf numFmtId="0" fontId="0" fillId="2" borderId="1" xfId="0" applyFill="1" applyBorder="1"/>
    <xf numFmtId="2" fontId="0" fillId="2" borderId="1" xfId="0" applyNumberFormat="1" applyFill="1" applyBorder="1"/>
    <xf numFmtId="2" fontId="0" fillId="2" borderId="1" xfId="0" applyNumberFormat="1" applyFill="1" applyBorder="1" applyAlignment="1">
      <alignment horizontal="center"/>
    </xf>
    <xf numFmtId="0" fontId="1" fillId="2" borderId="1" xfId="0" applyFont="1" applyFill="1" applyBorder="1"/>
    <xf numFmtId="0" fontId="1" fillId="3" borderId="1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workbookViewId="0">
      <selection activeCell="B3" sqref="B3:J3"/>
    </sheetView>
  </sheetViews>
  <sheetFormatPr defaultRowHeight="14.5" x14ac:dyDescent="0.35"/>
  <cols>
    <col min="2" max="2" width="14.26953125" customWidth="1"/>
    <col min="6" max="6" width="12.453125" customWidth="1"/>
    <col min="7" max="7" width="15.26953125" customWidth="1"/>
    <col min="8" max="8" width="11.54296875" customWidth="1"/>
  </cols>
  <sheetData>
    <row r="1" spans="1:11" x14ac:dyDescent="0.35">
      <c r="B1" s="15" t="s">
        <v>34</v>
      </c>
      <c r="C1" s="15"/>
      <c r="D1" s="15"/>
      <c r="E1" s="15"/>
      <c r="F1" s="15"/>
      <c r="G1" s="15"/>
      <c r="H1" s="15"/>
      <c r="I1" s="15"/>
      <c r="J1" s="15"/>
    </row>
    <row r="2" spans="1:11" x14ac:dyDescent="0.35">
      <c r="B2" s="15" t="s">
        <v>35</v>
      </c>
      <c r="C2" s="15"/>
      <c r="D2" s="15"/>
      <c r="E2" s="15"/>
      <c r="F2" s="15"/>
      <c r="G2" s="15"/>
      <c r="H2" s="15"/>
      <c r="I2" s="15"/>
      <c r="J2" s="15"/>
    </row>
    <row r="3" spans="1:11" x14ac:dyDescent="0.35">
      <c r="B3" s="15" t="s">
        <v>38</v>
      </c>
      <c r="C3" s="15"/>
      <c r="D3" s="15"/>
      <c r="E3" s="15"/>
      <c r="F3" s="15"/>
      <c r="G3" s="15"/>
      <c r="H3" s="15"/>
      <c r="I3" s="15"/>
      <c r="J3" s="15"/>
    </row>
    <row r="4" spans="1:11" s="1" customFormat="1" x14ac:dyDescent="0.35">
      <c r="A4" s="5" t="s">
        <v>24</v>
      </c>
      <c r="B4" s="5" t="s">
        <v>3</v>
      </c>
      <c r="C4" s="5" t="s">
        <v>4</v>
      </c>
      <c r="D4" s="5" t="s">
        <v>5</v>
      </c>
      <c r="E4" s="5" t="s">
        <v>6</v>
      </c>
      <c r="F4" s="5" t="s">
        <v>32</v>
      </c>
      <c r="G4" s="5" t="s">
        <v>33</v>
      </c>
      <c r="H4" s="5" t="s">
        <v>7</v>
      </c>
      <c r="I4" s="5" t="s">
        <v>8</v>
      </c>
      <c r="J4" s="5"/>
      <c r="K4" s="5" t="s">
        <v>13</v>
      </c>
    </row>
    <row r="5" spans="1:11" x14ac:dyDescent="0.35">
      <c r="A5" s="6">
        <v>1</v>
      </c>
      <c r="B5" s="6" t="s">
        <v>20</v>
      </c>
      <c r="C5" s="7">
        <v>75</v>
      </c>
      <c r="D5" s="7">
        <v>100</v>
      </c>
      <c r="E5" s="7">
        <v>50</v>
      </c>
      <c r="F5" s="8">
        <f>D5-E5</f>
        <v>50</v>
      </c>
      <c r="G5" s="6" t="s">
        <v>21</v>
      </c>
      <c r="H5" s="6">
        <f>J5/100*C5</f>
        <v>2250</v>
      </c>
      <c r="I5" s="6">
        <f>H5*E5</f>
        <v>112500</v>
      </c>
      <c r="J5" s="6">
        <f>K5/10</f>
        <v>3000</v>
      </c>
      <c r="K5" s="6">
        <v>30000</v>
      </c>
    </row>
    <row r="6" spans="1:11" x14ac:dyDescent="0.35">
      <c r="A6" s="6">
        <v>2</v>
      </c>
      <c r="B6" s="6" t="s">
        <v>26</v>
      </c>
      <c r="C6" s="7">
        <v>87.5</v>
      </c>
      <c r="D6" s="7">
        <v>100</v>
      </c>
      <c r="E6" s="7">
        <v>100</v>
      </c>
      <c r="F6" s="8" t="s">
        <v>21</v>
      </c>
      <c r="G6" s="6" t="s">
        <v>21</v>
      </c>
      <c r="H6" s="6">
        <f t="shared" ref="H6:H10" si="0">J6/100*C6</f>
        <v>2625</v>
      </c>
      <c r="I6" s="6">
        <f t="shared" ref="I6:I9" si="1">H6*E6</f>
        <v>262500</v>
      </c>
      <c r="J6" s="6">
        <v>3000</v>
      </c>
      <c r="K6" s="6"/>
    </row>
    <row r="7" spans="1:11" x14ac:dyDescent="0.35">
      <c r="A7" s="6">
        <v>3</v>
      </c>
      <c r="B7" s="6" t="s">
        <v>27</v>
      </c>
      <c r="C7" s="7">
        <v>91.6</v>
      </c>
      <c r="D7" s="7">
        <v>100</v>
      </c>
      <c r="E7" s="7">
        <v>100</v>
      </c>
      <c r="F7" s="8" t="s">
        <v>21</v>
      </c>
      <c r="G7" s="6" t="s">
        <v>21</v>
      </c>
      <c r="H7" s="6">
        <f t="shared" si="0"/>
        <v>2748</v>
      </c>
      <c r="I7" s="6">
        <f t="shared" si="1"/>
        <v>274800</v>
      </c>
      <c r="J7" s="6">
        <v>3000</v>
      </c>
      <c r="K7" s="6"/>
    </row>
    <row r="8" spans="1:11" x14ac:dyDescent="0.35">
      <c r="A8" s="6">
        <v>4</v>
      </c>
      <c r="B8" s="6" t="s">
        <v>28</v>
      </c>
      <c r="C8" s="7">
        <v>95.8</v>
      </c>
      <c r="D8" s="7">
        <v>100</v>
      </c>
      <c r="E8" s="7">
        <v>100</v>
      </c>
      <c r="F8" s="8" t="s">
        <v>21</v>
      </c>
      <c r="G8" s="6" t="s">
        <v>21</v>
      </c>
      <c r="H8" s="6">
        <f t="shared" si="0"/>
        <v>2874</v>
      </c>
      <c r="I8" s="6">
        <f t="shared" si="1"/>
        <v>287400</v>
      </c>
      <c r="J8" s="6">
        <v>3000</v>
      </c>
      <c r="K8" s="6"/>
    </row>
    <row r="9" spans="1:11" x14ac:dyDescent="0.35">
      <c r="A9" s="6">
        <v>5</v>
      </c>
      <c r="B9" s="6" t="s">
        <v>29</v>
      </c>
      <c r="C9" s="7">
        <v>99.5</v>
      </c>
      <c r="D9" s="7">
        <v>100</v>
      </c>
      <c r="E9" s="7">
        <v>100</v>
      </c>
      <c r="F9" s="8" t="s">
        <v>21</v>
      </c>
      <c r="G9" s="6" t="s">
        <v>21</v>
      </c>
      <c r="H9" s="6">
        <f t="shared" si="0"/>
        <v>2985</v>
      </c>
      <c r="I9" s="6">
        <f t="shared" si="1"/>
        <v>298500</v>
      </c>
      <c r="J9" s="6">
        <v>3000</v>
      </c>
      <c r="K9" s="6"/>
    </row>
    <row r="10" spans="1:11" x14ac:dyDescent="0.35">
      <c r="A10" s="6">
        <v>6</v>
      </c>
      <c r="B10" s="6" t="s">
        <v>22</v>
      </c>
      <c r="C10" s="7">
        <v>75</v>
      </c>
      <c r="D10" s="7">
        <v>100</v>
      </c>
      <c r="E10" s="7">
        <v>90</v>
      </c>
      <c r="F10" s="7">
        <f>D10-E10</f>
        <v>10</v>
      </c>
      <c r="G10" s="7">
        <v>100000</v>
      </c>
      <c r="H10" s="6">
        <f t="shared" si="0"/>
        <v>2250</v>
      </c>
      <c r="I10" s="6">
        <f>(H10*E10)+G10</f>
        <v>302500</v>
      </c>
      <c r="J10" s="6">
        <v>3000</v>
      </c>
      <c r="K10" s="6"/>
    </row>
    <row r="11" spans="1:11" x14ac:dyDescent="0.35">
      <c r="A11" s="11"/>
      <c r="B11" s="11"/>
      <c r="C11" s="11"/>
      <c r="D11" s="11"/>
      <c r="E11" s="11"/>
      <c r="F11" s="11"/>
      <c r="G11" s="14" t="s">
        <v>25</v>
      </c>
      <c r="H11" s="11"/>
      <c r="I11" s="11">
        <f>SUM(I5:I10)</f>
        <v>1538200</v>
      </c>
      <c r="J11" s="14" t="s">
        <v>23</v>
      </c>
      <c r="K11" s="11"/>
    </row>
    <row r="12" spans="1:11" x14ac:dyDescent="0.35">
      <c r="C12" s="4" t="s">
        <v>14</v>
      </c>
      <c r="D12" s="4"/>
      <c r="E12" s="4"/>
      <c r="F12" s="4"/>
      <c r="G12" s="4"/>
      <c r="H12" s="4"/>
      <c r="I12" s="4"/>
      <c r="J12" s="4"/>
      <c r="K12" s="4"/>
    </row>
    <row r="13" spans="1:11" x14ac:dyDescent="0.35">
      <c r="B13" t="s">
        <v>9</v>
      </c>
      <c r="C13" s="4"/>
      <c r="D13" s="4"/>
      <c r="E13" s="4"/>
      <c r="F13" s="4"/>
      <c r="G13" s="4"/>
      <c r="H13" s="4"/>
      <c r="I13" s="4"/>
      <c r="J13" s="4"/>
      <c r="K13" s="4"/>
    </row>
    <row r="14" spans="1:11" x14ac:dyDescent="0.35">
      <c r="C14" s="2" t="s">
        <v>15</v>
      </c>
      <c r="D14" s="2"/>
      <c r="E14" s="2"/>
      <c r="F14" s="2"/>
      <c r="G14" s="2"/>
      <c r="H14" s="2"/>
    </row>
    <row r="15" spans="1:11" x14ac:dyDescent="0.35">
      <c r="B15" t="s">
        <v>10</v>
      </c>
      <c r="C15" s="2"/>
      <c r="D15" s="2"/>
      <c r="E15" s="2"/>
      <c r="F15" s="2"/>
      <c r="G15" s="2"/>
      <c r="H15" s="2"/>
    </row>
    <row r="16" spans="1:11" x14ac:dyDescent="0.35">
      <c r="C16" s="2" t="s">
        <v>16</v>
      </c>
      <c r="D16" s="2"/>
      <c r="E16" s="2"/>
      <c r="F16" s="2"/>
      <c r="G16" s="2"/>
      <c r="H16" s="2"/>
      <c r="I16" s="2"/>
    </row>
    <row r="17" spans="1:9" x14ac:dyDescent="0.35">
      <c r="B17" t="s">
        <v>11</v>
      </c>
      <c r="C17" s="2"/>
      <c r="D17" s="2"/>
      <c r="E17" s="2"/>
      <c r="F17" s="2"/>
      <c r="G17" s="2"/>
      <c r="H17" s="2"/>
      <c r="I17" s="2"/>
    </row>
    <row r="19" spans="1:9" x14ac:dyDescent="0.35">
      <c r="B19" t="s">
        <v>12</v>
      </c>
      <c r="D19" t="s">
        <v>17</v>
      </c>
    </row>
    <row r="21" spans="1:9" x14ac:dyDescent="0.35">
      <c r="A21" t="s">
        <v>19</v>
      </c>
      <c r="B21" t="s">
        <v>18</v>
      </c>
    </row>
  </sheetData>
  <mergeCells count="4">
    <mergeCell ref="C12:K13"/>
    <mergeCell ref="B1:J1"/>
    <mergeCell ref="B2:J2"/>
    <mergeCell ref="B3:J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workbookViewId="0">
      <selection activeCell="B4" sqref="B4"/>
    </sheetView>
  </sheetViews>
  <sheetFormatPr defaultRowHeight="14.5" x14ac:dyDescent="0.35"/>
  <cols>
    <col min="2" max="2" width="14.26953125" customWidth="1"/>
    <col min="6" max="6" width="12.453125" customWidth="1"/>
    <col min="7" max="7" width="15.26953125" customWidth="1"/>
    <col min="8" max="8" width="11.54296875" customWidth="1"/>
    <col min="9" max="9" width="9.54296875" bestFit="1" customWidth="1"/>
    <col min="10" max="10" width="9.26953125" bestFit="1" customWidth="1"/>
  </cols>
  <sheetData>
    <row r="1" spans="1:11" x14ac:dyDescent="0.35">
      <c r="B1" s="15" t="s">
        <v>34</v>
      </c>
      <c r="C1" s="15"/>
      <c r="D1" s="15"/>
      <c r="E1" s="15"/>
      <c r="F1" s="15"/>
      <c r="G1" s="15"/>
      <c r="H1" s="15"/>
      <c r="I1" s="15"/>
      <c r="J1" s="15"/>
    </row>
    <row r="2" spans="1:11" x14ac:dyDescent="0.35">
      <c r="B2" s="15" t="s">
        <v>35</v>
      </c>
      <c r="C2" s="15"/>
      <c r="D2" s="15"/>
      <c r="E2" s="15"/>
      <c r="F2" s="15"/>
      <c r="G2" s="15"/>
      <c r="H2" s="15"/>
      <c r="I2" s="15"/>
      <c r="J2" s="15"/>
    </row>
    <row r="3" spans="1:11" x14ac:dyDescent="0.35">
      <c r="B3" s="15" t="s">
        <v>37</v>
      </c>
      <c r="C3" s="15"/>
      <c r="D3" s="15"/>
      <c r="E3" s="15"/>
      <c r="F3" s="15"/>
      <c r="G3" s="15"/>
      <c r="H3" s="15"/>
      <c r="I3" s="15"/>
      <c r="J3" s="15"/>
    </row>
    <row r="4" spans="1:11" s="2" customFormat="1" x14ac:dyDescent="0.35">
      <c r="A4" s="9" t="s">
        <v>2</v>
      </c>
      <c r="B4" s="9" t="s">
        <v>3</v>
      </c>
      <c r="C4" s="9" t="s">
        <v>4</v>
      </c>
      <c r="D4" s="9" t="s">
        <v>5</v>
      </c>
      <c r="E4" s="9" t="s">
        <v>6</v>
      </c>
      <c r="F4" s="9" t="s">
        <v>32</v>
      </c>
      <c r="G4" s="9" t="s">
        <v>33</v>
      </c>
      <c r="H4" s="9" t="s">
        <v>7</v>
      </c>
      <c r="I4" s="9" t="s">
        <v>8</v>
      </c>
      <c r="J4" s="9"/>
      <c r="K4" s="9" t="s">
        <v>13</v>
      </c>
    </row>
    <row r="5" spans="1:11" x14ac:dyDescent="0.35">
      <c r="A5" s="11">
        <v>1</v>
      </c>
      <c r="B5" s="11" t="s">
        <v>20</v>
      </c>
      <c r="C5" s="12">
        <v>75</v>
      </c>
      <c r="D5" s="12">
        <v>100</v>
      </c>
      <c r="E5" s="12">
        <v>50</v>
      </c>
      <c r="F5" s="13">
        <f>D5-E5</f>
        <v>50</v>
      </c>
      <c r="G5" s="11" t="s">
        <v>21</v>
      </c>
      <c r="H5" s="12">
        <f>J5/100*C5</f>
        <v>38.585209003215432</v>
      </c>
      <c r="I5" s="12">
        <f>H5*E5</f>
        <v>1929.2604501607716</v>
      </c>
      <c r="J5" s="12">
        <f>K5/31.1</f>
        <v>51.446945337620576</v>
      </c>
      <c r="K5" s="11">
        <v>1600</v>
      </c>
    </row>
    <row r="6" spans="1:11" x14ac:dyDescent="0.35">
      <c r="A6" s="11">
        <v>2</v>
      </c>
      <c r="B6" s="11" t="s">
        <v>26</v>
      </c>
      <c r="C6" s="12">
        <v>87.5</v>
      </c>
      <c r="D6" s="12">
        <v>100</v>
      </c>
      <c r="E6" s="12">
        <v>100</v>
      </c>
      <c r="F6" s="13" t="s">
        <v>21</v>
      </c>
      <c r="G6" s="11" t="s">
        <v>21</v>
      </c>
      <c r="H6" s="12">
        <f>J6/100*C6</f>
        <v>45.016077170418001</v>
      </c>
      <c r="I6" s="12">
        <f t="shared" ref="I6:I9" si="0">H6*E6</f>
        <v>4501.6077170418002</v>
      </c>
      <c r="J6" s="12">
        <f t="shared" ref="J6:J10" si="1">K6/31.1</f>
        <v>51.446945337620576</v>
      </c>
      <c r="K6" s="11">
        <v>1600</v>
      </c>
    </row>
    <row r="7" spans="1:11" x14ac:dyDescent="0.35">
      <c r="A7" s="11">
        <v>3</v>
      </c>
      <c r="B7" s="11" t="s">
        <v>27</v>
      </c>
      <c r="C7" s="12">
        <v>91.6</v>
      </c>
      <c r="D7" s="12">
        <v>100</v>
      </c>
      <c r="E7" s="12">
        <v>100</v>
      </c>
      <c r="F7" s="13" t="s">
        <v>21</v>
      </c>
      <c r="G7" s="11" t="s">
        <v>21</v>
      </c>
      <c r="H7" s="12">
        <f>J7/100*C7</f>
        <v>47.125401929260441</v>
      </c>
      <c r="I7" s="12">
        <f t="shared" si="0"/>
        <v>4712.5401929260443</v>
      </c>
      <c r="J7" s="12">
        <f t="shared" si="1"/>
        <v>51.446945337620576</v>
      </c>
      <c r="K7" s="11">
        <v>1600</v>
      </c>
    </row>
    <row r="8" spans="1:11" x14ac:dyDescent="0.35">
      <c r="A8" s="11">
        <v>4</v>
      </c>
      <c r="B8" s="11" t="s">
        <v>28</v>
      </c>
      <c r="C8" s="12">
        <v>95.8</v>
      </c>
      <c r="D8" s="12">
        <v>100</v>
      </c>
      <c r="E8" s="12">
        <v>100</v>
      </c>
      <c r="F8" s="13" t="s">
        <v>21</v>
      </c>
      <c r="G8" s="11" t="s">
        <v>21</v>
      </c>
      <c r="H8" s="12">
        <f>J8/100*C8</f>
        <v>49.286173633440512</v>
      </c>
      <c r="I8" s="12">
        <f t="shared" si="0"/>
        <v>4928.6173633440512</v>
      </c>
      <c r="J8" s="12">
        <f t="shared" si="1"/>
        <v>51.446945337620576</v>
      </c>
      <c r="K8" s="11">
        <v>1600</v>
      </c>
    </row>
    <row r="9" spans="1:11" x14ac:dyDescent="0.35">
      <c r="A9" s="11">
        <v>5</v>
      </c>
      <c r="B9" s="11" t="s">
        <v>29</v>
      </c>
      <c r="C9" s="12">
        <v>99.5</v>
      </c>
      <c r="D9" s="12">
        <v>100</v>
      </c>
      <c r="E9" s="12">
        <v>100</v>
      </c>
      <c r="F9" s="13" t="s">
        <v>21</v>
      </c>
      <c r="G9" s="11" t="s">
        <v>21</v>
      </c>
      <c r="H9" s="12">
        <f>J9/100*C9</f>
        <v>51.189710610932472</v>
      </c>
      <c r="I9" s="12">
        <f t="shared" si="0"/>
        <v>5118.971061093247</v>
      </c>
      <c r="J9" s="12">
        <f t="shared" si="1"/>
        <v>51.446945337620576</v>
      </c>
      <c r="K9" s="11">
        <v>1600</v>
      </c>
    </row>
    <row r="10" spans="1:11" x14ac:dyDescent="0.35">
      <c r="A10" s="11">
        <v>6</v>
      </c>
      <c r="B10" s="11" t="s">
        <v>22</v>
      </c>
      <c r="C10" s="12">
        <v>75</v>
      </c>
      <c r="D10" s="12">
        <v>100</v>
      </c>
      <c r="E10" s="12">
        <v>90</v>
      </c>
      <c r="F10" s="12">
        <f>D10-E10</f>
        <v>10</v>
      </c>
      <c r="G10" s="12">
        <v>100000</v>
      </c>
      <c r="H10" s="12">
        <f>J10/100*C10</f>
        <v>38.585209003215432</v>
      </c>
      <c r="I10" s="12">
        <f>(H10*E10)+G10</f>
        <v>103472.66881028938</v>
      </c>
      <c r="J10" s="12">
        <f t="shared" si="1"/>
        <v>51.446945337620576</v>
      </c>
      <c r="K10" s="11">
        <v>1600</v>
      </c>
    </row>
    <row r="11" spans="1:11" x14ac:dyDescent="0.35">
      <c r="A11" s="11"/>
      <c r="B11" s="11"/>
      <c r="C11" s="11"/>
      <c r="D11" s="11"/>
      <c r="E11" s="11"/>
      <c r="F11" s="11"/>
      <c r="G11" s="11" t="s">
        <v>25</v>
      </c>
      <c r="H11" s="11"/>
      <c r="I11" s="12">
        <f>SUM(I5:I10)</f>
        <v>124663.66559485529</v>
      </c>
      <c r="J11" s="11" t="s">
        <v>30</v>
      </c>
      <c r="K11" s="11"/>
    </row>
    <row r="12" spans="1:11" x14ac:dyDescent="0.35">
      <c r="C12" s="16" t="s">
        <v>14</v>
      </c>
      <c r="D12" s="16"/>
      <c r="E12" s="16"/>
      <c r="F12" s="16"/>
      <c r="G12" s="16"/>
      <c r="H12" s="16"/>
      <c r="I12" s="16"/>
      <c r="J12" s="16"/>
      <c r="K12" s="16"/>
    </row>
    <row r="13" spans="1:11" x14ac:dyDescent="0.35">
      <c r="B13" t="s">
        <v>9</v>
      </c>
      <c r="C13" s="17"/>
      <c r="D13" s="17"/>
      <c r="E13" s="17"/>
      <c r="F13" s="17"/>
      <c r="G13" s="17"/>
      <c r="H13" s="17"/>
      <c r="I13" s="17"/>
      <c r="J13" s="17"/>
      <c r="K13" s="17"/>
    </row>
    <row r="14" spans="1:11" x14ac:dyDescent="0.35">
      <c r="C14" s="2" t="s">
        <v>15</v>
      </c>
      <c r="D14" s="2"/>
      <c r="E14" s="2"/>
      <c r="F14" s="2"/>
      <c r="G14" s="2"/>
      <c r="H14" s="2"/>
    </row>
    <row r="15" spans="1:11" x14ac:dyDescent="0.35">
      <c r="B15" t="s">
        <v>10</v>
      </c>
      <c r="C15" s="2"/>
      <c r="D15" s="2"/>
      <c r="E15" s="2"/>
      <c r="F15" s="2"/>
      <c r="G15" s="2"/>
      <c r="H15" s="2"/>
    </row>
    <row r="16" spans="1:11" x14ac:dyDescent="0.35">
      <c r="C16" s="2" t="s">
        <v>16</v>
      </c>
      <c r="D16" s="2"/>
      <c r="E16" s="2"/>
      <c r="F16" s="2"/>
      <c r="G16" s="2"/>
      <c r="H16" s="2"/>
      <c r="I16" s="2"/>
    </row>
    <row r="17" spans="1:9" x14ac:dyDescent="0.35">
      <c r="B17" t="s">
        <v>11</v>
      </c>
      <c r="C17" s="2"/>
      <c r="D17" s="2"/>
      <c r="E17" s="2"/>
      <c r="F17" s="2"/>
      <c r="G17" s="2"/>
      <c r="H17" s="2"/>
      <c r="I17" s="2"/>
    </row>
    <row r="19" spans="1:9" x14ac:dyDescent="0.35">
      <c r="B19" t="s">
        <v>12</v>
      </c>
      <c r="D19" t="s">
        <v>17</v>
      </c>
    </row>
    <row r="21" spans="1:9" x14ac:dyDescent="0.35">
      <c r="A21" t="s">
        <v>19</v>
      </c>
      <c r="B21" t="s">
        <v>18</v>
      </c>
    </row>
  </sheetData>
  <mergeCells count="4">
    <mergeCell ref="C12:K13"/>
    <mergeCell ref="B1:J1"/>
    <mergeCell ref="B2:J2"/>
    <mergeCell ref="B3:J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workbookViewId="0">
      <selection activeCell="B4" sqref="B4"/>
    </sheetView>
  </sheetViews>
  <sheetFormatPr defaultRowHeight="14.5" x14ac:dyDescent="0.35"/>
  <cols>
    <col min="2" max="2" width="20.7265625" bestFit="1" customWidth="1"/>
    <col min="7" max="7" width="13.453125" bestFit="1" customWidth="1"/>
    <col min="9" max="9" width="9.36328125" bestFit="1" customWidth="1"/>
  </cols>
  <sheetData>
    <row r="1" spans="1:11" x14ac:dyDescent="0.35">
      <c r="B1" s="15" t="s">
        <v>34</v>
      </c>
      <c r="C1" s="15"/>
      <c r="D1" s="15"/>
      <c r="E1" s="15"/>
      <c r="F1" s="15"/>
      <c r="G1" s="15"/>
      <c r="H1" s="15"/>
      <c r="I1" s="15"/>
      <c r="J1" s="15"/>
    </row>
    <row r="2" spans="1:11" x14ac:dyDescent="0.35">
      <c r="B2" s="15" t="s">
        <v>35</v>
      </c>
      <c r="C2" s="15"/>
      <c r="D2" s="15"/>
      <c r="E2" s="15"/>
      <c r="F2" s="15"/>
      <c r="G2" s="15"/>
      <c r="H2" s="15"/>
      <c r="I2" s="15"/>
      <c r="J2" s="15"/>
    </row>
    <row r="3" spans="1:11" x14ac:dyDescent="0.35">
      <c r="B3" s="15" t="s">
        <v>36</v>
      </c>
      <c r="C3" s="15"/>
      <c r="D3" s="15"/>
      <c r="E3" s="15"/>
      <c r="F3" s="15"/>
      <c r="G3" s="15"/>
      <c r="H3" s="15"/>
      <c r="I3" s="15"/>
      <c r="J3" s="15"/>
    </row>
    <row r="4" spans="1:11" s="3" customFormat="1" x14ac:dyDescent="0.35">
      <c r="A4" s="10" t="s">
        <v>2</v>
      </c>
      <c r="B4" s="10" t="s">
        <v>3</v>
      </c>
      <c r="C4" s="10" t="s">
        <v>4</v>
      </c>
      <c r="D4" s="10" t="s">
        <v>5</v>
      </c>
      <c r="E4" s="10" t="s">
        <v>6</v>
      </c>
      <c r="F4" s="10" t="s">
        <v>0</v>
      </c>
      <c r="G4" s="10" t="s">
        <v>1</v>
      </c>
      <c r="H4" s="10" t="s">
        <v>7</v>
      </c>
      <c r="I4" s="10" t="s">
        <v>8</v>
      </c>
      <c r="J4" s="10"/>
      <c r="K4" s="10" t="s">
        <v>13</v>
      </c>
    </row>
    <row r="5" spans="1:11" x14ac:dyDescent="0.35">
      <c r="A5" s="6">
        <v>1</v>
      </c>
      <c r="B5" s="6" t="s">
        <v>20</v>
      </c>
      <c r="C5" s="7">
        <v>75</v>
      </c>
      <c r="D5" s="7">
        <v>100</v>
      </c>
      <c r="E5" s="7">
        <v>50</v>
      </c>
      <c r="F5" s="8">
        <f>D5-E5</f>
        <v>50</v>
      </c>
      <c r="G5" s="6" t="s">
        <v>21</v>
      </c>
      <c r="H5" s="7">
        <f>J5/100*C5</f>
        <v>33.762057877813504</v>
      </c>
      <c r="I5" s="7">
        <f>H5*E5</f>
        <v>1688.1028938906752</v>
      </c>
      <c r="J5" s="7">
        <f>K5/31.1</f>
        <v>45.016077170418008</v>
      </c>
      <c r="K5" s="6">
        <v>1400</v>
      </c>
    </row>
    <row r="6" spans="1:11" x14ac:dyDescent="0.35">
      <c r="A6" s="6">
        <v>2</v>
      </c>
      <c r="B6" s="6" t="s">
        <v>26</v>
      </c>
      <c r="C6" s="7">
        <v>87.5</v>
      </c>
      <c r="D6" s="7">
        <v>100</v>
      </c>
      <c r="E6" s="7">
        <v>100</v>
      </c>
      <c r="F6" s="8" t="s">
        <v>21</v>
      </c>
      <c r="G6" s="6" t="s">
        <v>21</v>
      </c>
      <c r="H6" s="7">
        <f t="shared" ref="H6:H10" si="0">J6/100*C6</f>
        <v>39.389067524115752</v>
      </c>
      <c r="I6" s="7">
        <f t="shared" ref="I6:I9" si="1">H6*E6</f>
        <v>3938.9067524115753</v>
      </c>
      <c r="J6" s="7">
        <f t="shared" ref="J6:J10" si="2">K6/31.1</f>
        <v>45.016077170418008</v>
      </c>
      <c r="K6" s="6">
        <v>1400</v>
      </c>
    </row>
    <row r="7" spans="1:11" x14ac:dyDescent="0.35">
      <c r="A7" s="6">
        <v>3</v>
      </c>
      <c r="B7" s="6" t="s">
        <v>27</v>
      </c>
      <c r="C7" s="7">
        <v>91.6</v>
      </c>
      <c r="D7" s="7">
        <v>100</v>
      </c>
      <c r="E7" s="7">
        <v>100</v>
      </c>
      <c r="F7" s="8" t="s">
        <v>21</v>
      </c>
      <c r="G7" s="6" t="s">
        <v>21</v>
      </c>
      <c r="H7" s="7">
        <f t="shared" si="0"/>
        <v>41.234726688102889</v>
      </c>
      <c r="I7" s="7">
        <f t="shared" si="1"/>
        <v>4123.4726688102892</v>
      </c>
      <c r="J7" s="7">
        <f t="shared" si="2"/>
        <v>45.016077170418008</v>
      </c>
      <c r="K7" s="6">
        <v>1400</v>
      </c>
    </row>
    <row r="8" spans="1:11" x14ac:dyDescent="0.35">
      <c r="A8" s="6">
        <v>4</v>
      </c>
      <c r="B8" s="6" t="s">
        <v>28</v>
      </c>
      <c r="C8" s="7">
        <v>95.8</v>
      </c>
      <c r="D8" s="7">
        <v>100</v>
      </c>
      <c r="E8" s="7">
        <v>100</v>
      </c>
      <c r="F8" s="8" t="s">
        <v>21</v>
      </c>
      <c r="G8" s="6" t="s">
        <v>21</v>
      </c>
      <c r="H8" s="7">
        <f t="shared" si="0"/>
        <v>43.125401929260448</v>
      </c>
      <c r="I8" s="7">
        <f t="shared" si="1"/>
        <v>4312.5401929260452</v>
      </c>
      <c r="J8" s="7">
        <f t="shared" si="2"/>
        <v>45.016077170418008</v>
      </c>
      <c r="K8" s="6">
        <v>1400</v>
      </c>
    </row>
    <row r="9" spans="1:11" x14ac:dyDescent="0.35">
      <c r="A9" s="6">
        <v>5</v>
      </c>
      <c r="B9" s="6" t="s">
        <v>29</v>
      </c>
      <c r="C9" s="7">
        <v>99.5</v>
      </c>
      <c r="D9" s="7">
        <v>100</v>
      </c>
      <c r="E9" s="7">
        <v>100</v>
      </c>
      <c r="F9" s="8" t="s">
        <v>21</v>
      </c>
      <c r="G9" s="6" t="s">
        <v>21</v>
      </c>
      <c r="H9" s="7">
        <f t="shared" si="0"/>
        <v>44.79099678456592</v>
      </c>
      <c r="I9" s="7">
        <f t="shared" si="1"/>
        <v>4479.0996784565923</v>
      </c>
      <c r="J9" s="7">
        <f t="shared" si="2"/>
        <v>45.016077170418008</v>
      </c>
      <c r="K9" s="6">
        <v>1400</v>
      </c>
    </row>
    <row r="10" spans="1:11" x14ac:dyDescent="0.35">
      <c r="A10" s="6">
        <v>6</v>
      </c>
      <c r="B10" s="6" t="s">
        <v>22</v>
      </c>
      <c r="C10" s="7">
        <v>75</v>
      </c>
      <c r="D10" s="7">
        <v>100</v>
      </c>
      <c r="E10" s="7">
        <v>90</v>
      </c>
      <c r="F10" s="7">
        <f>D10-E10</f>
        <v>10</v>
      </c>
      <c r="G10" s="7">
        <v>100000</v>
      </c>
      <c r="H10" s="7">
        <f t="shared" si="0"/>
        <v>33.762057877813504</v>
      </c>
      <c r="I10" s="7">
        <f>(H10*E10)+G10</f>
        <v>103038.58520900321</v>
      </c>
      <c r="J10" s="7">
        <f t="shared" si="2"/>
        <v>45.016077170418008</v>
      </c>
      <c r="K10" s="6">
        <v>1400</v>
      </c>
    </row>
    <row r="11" spans="1:11" x14ac:dyDescent="0.35">
      <c r="A11" s="6"/>
      <c r="B11" s="6"/>
      <c r="C11" s="6"/>
      <c r="D11" s="6"/>
      <c r="E11" s="6"/>
      <c r="F11" s="6"/>
      <c r="G11" s="6" t="s">
        <v>25</v>
      </c>
      <c r="H11" s="6"/>
      <c r="I11" s="7">
        <f>SUM(I5:I10)</f>
        <v>121580.70739549839</v>
      </c>
      <c r="J11" s="6" t="s">
        <v>31</v>
      </c>
      <c r="K11" s="6"/>
    </row>
    <row r="12" spans="1:11" x14ac:dyDescent="0.35">
      <c r="C12" s="4" t="s">
        <v>14</v>
      </c>
      <c r="D12" s="4"/>
      <c r="E12" s="4"/>
      <c r="F12" s="4"/>
      <c r="G12" s="4"/>
      <c r="H12" s="4"/>
      <c r="I12" s="4"/>
      <c r="J12" s="4"/>
      <c r="K12" s="4"/>
    </row>
    <row r="13" spans="1:11" x14ac:dyDescent="0.35">
      <c r="B13" t="s">
        <v>9</v>
      </c>
      <c r="C13" s="4"/>
      <c r="D13" s="4"/>
      <c r="E13" s="4"/>
      <c r="F13" s="4"/>
      <c r="G13" s="4"/>
      <c r="H13" s="4"/>
      <c r="I13" s="4"/>
      <c r="J13" s="4"/>
      <c r="K13" s="4"/>
    </row>
    <row r="14" spans="1:11" x14ac:dyDescent="0.35">
      <c r="C14" s="3" t="s">
        <v>15</v>
      </c>
      <c r="D14" s="3"/>
      <c r="E14" s="3"/>
      <c r="F14" s="3"/>
      <c r="G14" s="3"/>
      <c r="H14" s="3"/>
    </row>
    <row r="15" spans="1:11" x14ac:dyDescent="0.35">
      <c r="B15" t="s">
        <v>10</v>
      </c>
      <c r="C15" s="3"/>
      <c r="D15" s="3"/>
      <c r="E15" s="3"/>
      <c r="F15" s="3"/>
      <c r="G15" s="3"/>
      <c r="H15" s="3"/>
    </row>
    <row r="16" spans="1:11" x14ac:dyDescent="0.35">
      <c r="C16" s="3" t="s">
        <v>16</v>
      </c>
      <c r="D16" s="3"/>
      <c r="E16" s="3"/>
      <c r="F16" s="3"/>
      <c r="G16" s="3"/>
      <c r="H16" s="3"/>
      <c r="I16" s="3"/>
    </row>
    <row r="17" spans="1:9" x14ac:dyDescent="0.35">
      <c r="B17" t="s">
        <v>11</v>
      </c>
      <c r="C17" s="3"/>
      <c r="D17" s="3"/>
      <c r="E17" s="3"/>
      <c r="F17" s="3"/>
      <c r="G17" s="3"/>
      <c r="H17" s="3"/>
      <c r="I17" s="3"/>
    </row>
    <row r="19" spans="1:9" x14ac:dyDescent="0.35">
      <c r="B19" t="s">
        <v>12</v>
      </c>
      <c r="D19" t="s">
        <v>17</v>
      </c>
    </row>
    <row r="21" spans="1:9" x14ac:dyDescent="0.35">
      <c r="A21" t="s">
        <v>19</v>
      </c>
      <c r="B21" t="s">
        <v>18</v>
      </c>
    </row>
  </sheetData>
  <mergeCells count="4">
    <mergeCell ref="C12:K13"/>
    <mergeCell ref="B1:J1"/>
    <mergeCell ref="B2:J2"/>
    <mergeCell ref="B3:J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INR</vt:lpstr>
      <vt:lpstr>DOLLARS</vt:lpstr>
      <vt:lpstr>POUNDS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2011-12-23T06:32:00Z</dcterms:modified>
</cp:coreProperties>
</file>